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40" windowHeight="8640"/>
  </bookViews>
  <sheets>
    <sheet name="Arkusz1" sheetId="1" r:id="rId1"/>
    <sheet name="Arkusz2" sheetId="2" r:id="rId2"/>
    <sheet name="Arkusz3" sheetId="3" r:id="rId3"/>
  </sheets>
  <calcPr calcId="125725" concurrentCalc="0"/>
</workbook>
</file>

<file path=xl/calcChain.xml><?xml version="1.0" encoding="utf-8"?>
<calcChain xmlns="http://schemas.openxmlformats.org/spreadsheetml/2006/main">
  <c r="G23" i="1"/>
  <c r="G24"/>
  <c r="G25"/>
  <c r="G26"/>
  <c r="G27"/>
  <c r="G28"/>
  <c r="G29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22"/>
  <c r="G7"/>
  <c r="G8"/>
  <c r="G9"/>
  <c r="G10"/>
  <c r="G11"/>
  <c r="G6"/>
  <c r="G21"/>
  <c r="G4"/>
  <c r="H21"/>
  <c r="H4"/>
  <c r="F21"/>
  <c r="F4"/>
  <c r="F23"/>
  <c r="F24"/>
  <c r="F25"/>
  <c r="F26"/>
  <c r="F27"/>
  <c r="F28"/>
  <c r="F29"/>
  <c r="F3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22"/>
  <c r="F7"/>
  <c r="F8"/>
  <c r="F9"/>
  <c r="F10"/>
  <c r="F11"/>
  <c r="F6"/>
  <c r="H5"/>
  <c r="F5"/>
</calcChain>
</file>

<file path=xl/sharedStrings.xml><?xml version="1.0" encoding="utf-8"?>
<sst xmlns="http://schemas.openxmlformats.org/spreadsheetml/2006/main" count="66" uniqueCount="51">
  <si>
    <t>Lp.</t>
  </si>
  <si>
    <t>kategoria kosztów / pozycja</t>
  </si>
  <si>
    <t>koszt jednostkowy</t>
  </si>
  <si>
    <t>jednostka</t>
  </si>
  <si>
    <t>ilość jednostek</t>
  </si>
  <si>
    <t>koszt całokowity</t>
  </si>
  <si>
    <t>wnioskowana dotacja</t>
  </si>
  <si>
    <t>wkład własny
i inne źródła finansowania</t>
  </si>
  <si>
    <t>Koszty biurowe i administracja projektem</t>
  </si>
  <si>
    <t>Materiały biurowe</t>
  </si>
  <si>
    <t xml:space="preserve">Poczta, telefon, e-mail </t>
  </si>
  <si>
    <t>Koszty programowe</t>
  </si>
  <si>
    <t>Koordynator projektu - PL</t>
  </si>
  <si>
    <t>Koordynator projektu -CZ</t>
  </si>
  <si>
    <t>Koszty bankowe/finansowe</t>
  </si>
  <si>
    <t>Organizacja seminarium eksperckiego w Pradze - najem sal</t>
  </si>
  <si>
    <t>Organizacja seminarium eksperckiego w Pradze - catering/ lunch &amp; tea/coffe</t>
  </si>
  <si>
    <t>Zakwaterowanie ekspertów Praga</t>
  </si>
  <si>
    <t>Transfery lotnikso/centrum &amp; komunikacja miejska /Praga</t>
  </si>
  <si>
    <t>Honoraria autorskie - przygotowanie raportu</t>
  </si>
  <si>
    <t>Raport - redakcja merytoryczna</t>
  </si>
  <si>
    <t>Komunikacja konferencyjna - zaproszenia drukowanie/zaproszenia elektroniczne/ rejestracja on-line</t>
  </si>
  <si>
    <t>Transfery lotnikso/centrum &amp; komunikacja miejska Warszawa</t>
  </si>
  <si>
    <t>Zakwaterowanie ekspertów w Warszawie</t>
  </si>
  <si>
    <r>
      <t>źrodło finansowania</t>
    </r>
    <r>
      <rPr>
        <sz val="12"/>
        <rFont val="Arial Narrow"/>
        <family val="2"/>
      </rPr>
      <t xml:space="preserve">
(np. środki własne, dotacja przyznana przez..., dotacja wnioskowana w..., wkład rzeczowy, praca wolontariuszy..., noclegi w domach)</t>
    </r>
  </si>
  <si>
    <t>Wypełniać tylko pola na białym tle!</t>
  </si>
  <si>
    <t>MSZ RP 2010</t>
  </si>
  <si>
    <t>demosEUROPA - Centrum Strategii Europejskiej</t>
  </si>
  <si>
    <t>Księgowość + zarządzanie finansowe projektem</t>
  </si>
  <si>
    <t>Raport - redakcja językowa &amp; korekta</t>
  </si>
  <si>
    <t>Raport - skład i projektowanie graficzne</t>
  </si>
  <si>
    <t>Raport - druk w nakładzie 500 egzemplarzy/ 4+1/2+2</t>
  </si>
  <si>
    <t>Kolacja przedkonferencyjna - eksperci/zaproszeni Goście - PL/CZ/UE</t>
  </si>
  <si>
    <t>miesiąc</t>
  </si>
  <si>
    <t>sztuka</t>
  </si>
  <si>
    <t>osoba/noc</t>
  </si>
  <si>
    <t>osoba</t>
  </si>
  <si>
    <t>rozdział</t>
  </si>
  <si>
    <t xml:space="preserve">sztuka </t>
  </si>
  <si>
    <t>Bilety lotnicze (seminarium eksperckie) - do/z/Pragi - eksperci demosEUROPA &amp; zagraniczni uczestnicy projektu</t>
  </si>
  <si>
    <t>Organizacja konferencjie w Warszawie - najem sal + infrastruktura multimedialna</t>
  </si>
  <si>
    <t>Organizacja konferencjie w Warszawie - catering/ lunch &amp; tea/coffe</t>
  </si>
  <si>
    <t>strona</t>
  </si>
  <si>
    <t>pakiet</t>
  </si>
  <si>
    <t>rekord</t>
  </si>
  <si>
    <t xml:space="preserve">strona </t>
  </si>
  <si>
    <t>Bilety lotnicze (konferencja w Warszawie) - Praga/Warszawa/Praga - eksperci Europeum+prelegenci czescy (MSZ)</t>
  </si>
  <si>
    <t xml:space="preserve">środki własne, baza danych </t>
  </si>
  <si>
    <t>realizacja in-house</t>
  </si>
  <si>
    <t>Raport - tłumaczenia &amp; weryfikacja tekstów w języku angielskim</t>
  </si>
  <si>
    <t>Bilety lotnicze (konferencja w Warszawie) - bilety do i z Warszawy - zagraniczni uczestnicy projektu i prelegenci z UE</t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</si>
</sst>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name val="Arial Narrow"/>
      <family val="2"/>
    </font>
    <font>
      <sz val="12"/>
      <color theme="1"/>
      <name val="Czcionka tekstu podstawowego"/>
      <family val="2"/>
      <charset val="238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  <font>
      <b/>
      <sz val="12"/>
      <color indexed="10"/>
      <name val="Arial Narrow"/>
      <family val="2"/>
    </font>
    <font>
      <sz val="18"/>
      <name val="Arial Narrow"/>
      <family val="2"/>
    </font>
    <font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9" fontId="6" fillId="2" borderId="0" xfId="1" applyNumberFormat="1" applyFont="1" applyFill="1" applyBorder="1" applyAlignment="1" applyProtection="1">
      <alignment horizontal="center" vertical="center" wrapText="1"/>
    </xf>
    <xf numFmtId="3" fontId="2" fillId="3" borderId="0" xfId="0" applyNumberFormat="1" applyFont="1" applyFill="1" applyBorder="1" applyAlignment="1" applyProtection="1">
      <alignment horizontal="righ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/>
    </xf>
    <xf numFmtId="49" fontId="10" fillId="0" borderId="0" xfId="0" applyNumberFormat="1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/>
    </xf>
    <xf numFmtId="49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3" fontId="0" fillId="2" borderId="2" xfId="0" applyNumberFormat="1" applyFill="1" applyBorder="1" applyAlignment="1" applyProtection="1">
      <alignment vertical="center" wrapText="1"/>
    </xf>
    <xf numFmtId="3" fontId="9" fillId="2" borderId="2" xfId="0" applyNumberFormat="1" applyFont="1" applyFill="1" applyBorder="1" applyAlignment="1" applyProtection="1">
      <alignment horizontal="right" vertical="center"/>
      <protection hidden="1"/>
    </xf>
    <xf numFmtId="3" fontId="4" fillId="2" borderId="1" xfId="0" applyNumberFormat="1" applyFont="1" applyFill="1" applyBorder="1" applyAlignment="1" applyProtection="1">
      <alignment horizontal="right" vertical="center" wrapText="1"/>
    </xf>
    <xf numFmtId="3" fontId="4" fillId="2" borderId="0" xfId="0" applyNumberFormat="1" applyFont="1" applyFill="1" applyBorder="1" applyAlignment="1" applyProtection="1">
      <alignment horizontal="left" vertical="center" wrapText="1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left"/>
    </xf>
    <xf numFmtId="3" fontId="12" fillId="2" borderId="0" xfId="0" applyNumberFormat="1" applyFont="1" applyFill="1" applyBorder="1" applyAlignment="1" applyProtection="1">
      <alignment horizontal="left" vertical="center" wrapText="1"/>
    </xf>
    <xf numFmtId="3" fontId="11" fillId="0" borderId="0" xfId="0" applyNumberFormat="1" applyFont="1" applyAlignment="1">
      <alignment horizontal="center"/>
    </xf>
    <xf numFmtId="3" fontId="0" fillId="0" borderId="0" xfId="0" applyNumberFormat="1" applyAlignment="1">
      <alignment horizontal="right"/>
    </xf>
    <xf numFmtId="3" fontId="0" fillId="0" borderId="0" xfId="0" applyNumberFormat="1"/>
    <xf numFmtId="3" fontId="4" fillId="2" borderId="0" xfId="0" applyNumberFormat="1" applyFont="1" applyFill="1" applyBorder="1" applyAlignment="1" applyProtection="1">
      <alignment vertical="center" wrapText="1"/>
    </xf>
    <xf numFmtId="3" fontId="2" fillId="3" borderId="0" xfId="0" applyNumberFormat="1" applyFont="1" applyFill="1" applyBorder="1" applyAlignment="1" applyProtection="1">
      <alignment vertical="center" wrapText="1"/>
    </xf>
    <xf numFmtId="3" fontId="11" fillId="0" borderId="0" xfId="0" applyNumberFormat="1" applyFont="1" applyAlignment="1"/>
    <xf numFmtId="3" fontId="12" fillId="2" borderId="0" xfId="0" applyNumberFormat="1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hidden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6"/>
  <sheetViews>
    <sheetView tabSelected="1" workbookViewId="0">
      <selection activeCell="C3" sqref="C3"/>
    </sheetView>
  </sheetViews>
  <sheetFormatPr defaultRowHeight="14.25"/>
  <cols>
    <col min="1" max="1" width="3.375" bestFit="1" customWidth="1"/>
    <col min="2" max="2" width="52" customWidth="1"/>
    <col min="3" max="3" width="12.5" style="26" customWidth="1"/>
    <col min="4" max="4" width="9" style="27"/>
    <col min="5" max="5" width="8.625" style="27" customWidth="1"/>
    <col min="6" max="6" width="9" style="27"/>
    <col min="7" max="7" width="11.75" style="27" customWidth="1"/>
    <col min="8" max="8" width="14.25" style="27" customWidth="1"/>
    <col min="9" max="9" width="34.625" style="27" customWidth="1"/>
  </cols>
  <sheetData>
    <row r="1" spans="1:9" ht="44.25" customHeight="1">
      <c r="B1" s="32" t="s">
        <v>27</v>
      </c>
      <c r="C1" s="32"/>
      <c r="D1" s="32"/>
      <c r="E1" s="32"/>
      <c r="F1" s="18"/>
      <c r="G1" s="18"/>
      <c r="H1" s="18"/>
      <c r="I1" s="19" t="s">
        <v>26</v>
      </c>
    </row>
    <row r="2" spans="1:9" ht="15.75">
      <c r="B2" s="33" t="s">
        <v>25</v>
      </c>
      <c r="C2" s="33"/>
      <c r="D2" s="18"/>
      <c r="E2" s="18"/>
      <c r="F2" s="18"/>
      <c r="G2" s="18"/>
      <c r="H2" s="18"/>
      <c r="I2" s="18"/>
    </row>
    <row r="3" spans="1:9" s="5" customFormat="1" ht="78.75">
      <c r="A3" s="1" t="s">
        <v>0</v>
      </c>
      <c r="B3" s="2" t="s">
        <v>1</v>
      </c>
      <c r="C3" s="20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24</v>
      </c>
    </row>
    <row r="4" spans="1:9" ht="16.5">
      <c r="A4" s="7"/>
      <c r="B4" s="7"/>
      <c r="C4" s="28"/>
      <c r="D4" s="28"/>
      <c r="E4" s="28"/>
      <c r="F4" s="28">
        <f>SUM(F21+F5)</f>
        <v>140390</v>
      </c>
      <c r="G4" s="28">
        <f>SUM(G21+G5)</f>
        <v>96390</v>
      </c>
      <c r="H4" s="28">
        <f>SUM(H21+H5)</f>
        <v>44000</v>
      </c>
      <c r="I4" s="21"/>
    </row>
    <row r="5" spans="1:9" s="6" customFormat="1" ht="15.75">
      <c r="A5" s="8"/>
      <c r="B5" s="9" t="s">
        <v>8</v>
      </c>
      <c r="C5" s="29"/>
      <c r="D5" s="29"/>
      <c r="E5" s="29"/>
      <c r="F5" s="29">
        <f>SUM(F6:F11)</f>
        <v>36000</v>
      </c>
      <c r="G5" s="29"/>
      <c r="H5" s="29">
        <f>SUM(H6:H11)</f>
        <v>36000</v>
      </c>
      <c r="I5" s="8"/>
    </row>
    <row r="6" spans="1:9" s="12" customFormat="1" ht="15.75">
      <c r="A6" s="10">
        <v>1</v>
      </c>
      <c r="B6" s="11" t="s">
        <v>12</v>
      </c>
      <c r="C6" s="30">
        <v>1500</v>
      </c>
      <c r="D6" s="30" t="s">
        <v>33</v>
      </c>
      <c r="E6" s="30">
        <v>9</v>
      </c>
      <c r="F6" s="31">
        <f>SUM(C6*E6)</f>
        <v>13500</v>
      </c>
      <c r="G6" s="31">
        <f>SUM(F6-H6)</f>
        <v>0</v>
      </c>
      <c r="H6" s="30">
        <v>13500</v>
      </c>
      <c r="I6" s="23"/>
    </row>
    <row r="7" spans="1:9" s="12" customFormat="1" ht="15.75">
      <c r="A7" s="10">
        <v>2</v>
      </c>
      <c r="B7" s="11" t="s">
        <v>13</v>
      </c>
      <c r="C7" s="30">
        <v>1500</v>
      </c>
      <c r="D7" s="30" t="s">
        <v>33</v>
      </c>
      <c r="E7" s="30">
        <v>9</v>
      </c>
      <c r="F7" s="31">
        <f t="shared" ref="F7:F11" si="0">SUM(C7*E7)</f>
        <v>13500</v>
      </c>
      <c r="G7" s="31">
        <f t="shared" ref="G7:G11" si="1">SUM(F7-H7)</f>
        <v>0</v>
      </c>
      <c r="H7" s="30">
        <v>13500</v>
      </c>
      <c r="I7" s="23"/>
    </row>
    <row r="8" spans="1:9" s="12" customFormat="1" ht="15.75">
      <c r="A8" s="10">
        <v>3</v>
      </c>
      <c r="B8" s="11" t="s">
        <v>28</v>
      </c>
      <c r="C8" s="30">
        <v>200</v>
      </c>
      <c r="D8" s="30" t="s">
        <v>33</v>
      </c>
      <c r="E8" s="30">
        <v>9</v>
      </c>
      <c r="F8" s="31">
        <f t="shared" si="0"/>
        <v>1800</v>
      </c>
      <c r="G8" s="31">
        <f t="shared" si="1"/>
        <v>0</v>
      </c>
      <c r="H8" s="30">
        <v>1800</v>
      </c>
      <c r="I8" s="23"/>
    </row>
    <row r="9" spans="1:9" s="12" customFormat="1" ht="15.75">
      <c r="A9" s="10">
        <v>4</v>
      </c>
      <c r="B9" s="11" t="s">
        <v>9</v>
      </c>
      <c r="C9" s="30">
        <v>200</v>
      </c>
      <c r="D9" s="30" t="s">
        <v>33</v>
      </c>
      <c r="E9" s="30">
        <v>9</v>
      </c>
      <c r="F9" s="31">
        <f t="shared" si="0"/>
        <v>1800</v>
      </c>
      <c r="G9" s="31">
        <f t="shared" si="1"/>
        <v>0</v>
      </c>
      <c r="H9" s="30">
        <v>1800</v>
      </c>
      <c r="I9" s="23"/>
    </row>
    <row r="10" spans="1:9" s="12" customFormat="1" ht="15.75">
      <c r="A10" s="10">
        <v>5</v>
      </c>
      <c r="B10" s="11" t="s">
        <v>10</v>
      </c>
      <c r="C10" s="30">
        <v>500</v>
      </c>
      <c r="D10" s="30" t="s">
        <v>33</v>
      </c>
      <c r="E10" s="30">
        <v>9</v>
      </c>
      <c r="F10" s="31">
        <f t="shared" si="0"/>
        <v>4500</v>
      </c>
      <c r="G10" s="31">
        <f t="shared" si="1"/>
        <v>0</v>
      </c>
      <c r="H10" s="30">
        <v>4500</v>
      </c>
      <c r="I10" s="23"/>
    </row>
    <row r="11" spans="1:9" s="12" customFormat="1" ht="15.75">
      <c r="A11" s="10">
        <v>6</v>
      </c>
      <c r="B11" s="11" t="s">
        <v>14</v>
      </c>
      <c r="C11" s="30">
        <v>100</v>
      </c>
      <c r="D11" s="30" t="s">
        <v>33</v>
      </c>
      <c r="E11" s="30">
        <v>9</v>
      </c>
      <c r="F11" s="31">
        <f t="shared" si="0"/>
        <v>900</v>
      </c>
      <c r="G11" s="31">
        <f t="shared" si="1"/>
        <v>0</v>
      </c>
      <c r="H11" s="30">
        <v>900</v>
      </c>
      <c r="I11" s="23"/>
    </row>
    <row r="12" spans="1:9" s="12" customFormat="1" ht="15.75">
      <c r="A12" s="10">
        <v>7</v>
      </c>
      <c r="B12" s="13"/>
      <c r="C12" s="30"/>
      <c r="D12" s="30"/>
      <c r="E12" s="30"/>
      <c r="F12" s="31"/>
      <c r="G12" s="31"/>
      <c r="H12" s="30"/>
      <c r="I12" s="23"/>
    </row>
    <row r="13" spans="1:9" s="12" customFormat="1" ht="15.75">
      <c r="A13" s="10">
        <v>8</v>
      </c>
      <c r="B13" s="13"/>
      <c r="C13" s="30"/>
      <c r="D13" s="30"/>
      <c r="E13" s="30"/>
      <c r="F13" s="31"/>
      <c r="G13" s="31"/>
      <c r="H13" s="30"/>
      <c r="I13" s="23"/>
    </row>
    <row r="14" spans="1:9" s="12" customFormat="1" ht="15.75">
      <c r="A14" s="10">
        <v>9</v>
      </c>
      <c r="B14" s="13"/>
      <c r="C14" s="30"/>
      <c r="D14" s="30"/>
      <c r="E14" s="30"/>
      <c r="F14" s="31"/>
      <c r="G14" s="31"/>
      <c r="H14" s="30"/>
      <c r="I14" s="23"/>
    </row>
    <row r="15" spans="1:9" s="12" customFormat="1" ht="15.75">
      <c r="A15" s="10">
        <v>10</v>
      </c>
      <c r="B15" s="13"/>
      <c r="C15" s="30"/>
      <c r="D15" s="30"/>
      <c r="E15" s="30"/>
      <c r="F15" s="31"/>
      <c r="G15" s="31"/>
      <c r="H15" s="30"/>
      <c r="I15" s="23"/>
    </row>
    <row r="16" spans="1:9" s="12" customFormat="1" ht="15.75">
      <c r="A16" s="10">
        <v>11</v>
      </c>
      <c r="B16" s="13"/>
      <c r="C16" s="30"/>
      <c r="D16" s="30"/>
      <c r="E16" s="30"/>
      <c r="F16" s="31"/>
      <c r="G16" s="31"/>
      <c r="H16" s="30"/>
      <c r="I16" s="23"/>
    </row>
    <row r="17" spans="1:9" s="12" customFormat="1" ht="15.75">
      <c r="A17" s="10">
        <v>12</v>
      </c>
      <c r="B17" s="13"/>
      <c r="C17" s="30"/>
      <c r="D17" s="30"/>
      <c r="E17" s="30"/>
      <c r="F17" s="31"/>
      <c r="G17" s="31"/>
      <c r="H17" s="30"/>
      <c r="I17" s="23"/>
    </row>
    <row r="18" spans="1:9" s="12" customFormat="1" ht="15.75">
      <c r="A18" s="10">
        <v>13</v>
      </c>
      <c r="B18" s="13"/>
      <c r="C18" s="30"/>
      <c r="D18" s="30"/>
      <c r="E18" s="30"/>
      <c r="F18" s="31"/>
      <c r="G18" s="31"/>
      <c r="H18" s="30"/>
      <c r="I18" s="23"/>
    </row>
    <row r="19" spans="1:9" s="12" customFormat="1" ht="15.75">
      <c r="A19" s="10">
        <v>14</v>
      </c>
      <c r="B19" s="13"/>
      <c r="C19" s="30"/>
      <c r="D19" s="30"/>
      <c r="E19" s="30"/>
      <c r="F19" s="31"/>
      <c r="G19" s="31"/>
      <c r="H19" s="30"/>
      <c r="I19" s="23"/>
    </row>
    <row r="20" spans="1:9" s="12" customFormat="1" ht="15.75">
      <c r="A20" s="10">
        <v>15</v>
      </c>
      <c r="B20" s="13"/>
      <c r="C20" s="30"/>
      <c r="D20" s="30"/>
      <c r="E20" s="30"/>
      <c r="F20" s="31"/>
      <c r="G20" s="31"/>
      <c r="H20" s="30"/>
      <c r="I20" s="23"/>
    </row>
    <row r="21" spans="1:9" s="6" customFormat="1" ht="15.75">
      <c r="A21" s="8"/>
      <c r="B21" s="9" t="s">
        <v>11</v>
      </c>
      <c r="C21" s="29"/>
      <c r="D21" s="29"/>
      <c r="E21" s="29"/>
      <c r="F21" s="29">
        <f>SUM(F22:F65)</f>
        <v>104390</v>
      </c>
      <c r="G21" s="29">
        <f>SUM(G22:G65)</f>
        <v>96390</v>
      </c>
      <c r="H21" s="29">
        <f>SUM(H22:H88)</f>
        <v>8000</v>
      </c>
      <c r="I21" s="8"/>
    </row>
    <row r="22" spans="1:9" s="12" customFormat="1" ht="15.75">
      <c r="A22" s="10">
        <v>1</v>
      </c>
      <c r="B22" s="13" t="s">
        <v>15</v>
      </c>
      <c r="C22" s="30">
        <v>2000</v>
      </c>
      <c r="D22" s="30" t="s">
        <v>34</v>
      </c>
      <c r="E22" s="30">
        <v>1</v>
      </c>
      <c r="F22" s="31">
        <f>SUM(C22*E22)</f>
        <v>2000</v>
      </c>
      <c r="G22" s="31">
        <f>SUM(F22-H22)</f>
        <v>0</v>
      </c>
      <c r="H22" s="30">
        <v>2000</v>
      </c>
      <c r="I22" s="23"/>
    </row>
    <row r="23" spans="1:9" s="12" customFormat="1" ht="31.5">
      <c r="A23" s="10">
        <v>2</v>
      </c>
      <c r="B23" s="13" t="s">
        <v>16</v>
      </c>
      <c r="C23" s="30">
        <v>400</v>
      </c>
      <c r="D23" s="30" t="s">
        <v>36</v>
      </c>
      <c r="E23" s="30">
        <v>12</v>
      </c>
      <c r="F23" s="31">
        <f t="shared" ref="F23:F86" si="2">SUM(C23*E23)</f>
        <v>4800</v>
      </c>
      <c r="G23" s="31">
        <f t="shared" ref="G23:G86" si="3">SUM(F23-H23)</f>
        <v>4800</v>
      </c>
      <c r="H23" s="30"/>
      <c r="I23" s="23"/>
    </row>
    <row r="24" spans="1:9" s="12" customFormat="1" ht="31.5">
      <c r="A24" s="10">
        <v>3</v>
      </c>
      <c r="B24" s="13" t="s">
        <v>39</v>
      </c>
      <c r="C24" s="30">
        <v>1500</v>
      </c>
      <c r="D24" s="30" t="s">
        <v>34</v>
      </c>
      <c r="E24" s="30">
        <v>6</v>
      </c>
      <c r="F24" s="31">
        <f t="shared" si="2"/>
        <v>9000</v>
      </c>
      <c r="G24" s="31">
        <f t="shared" si="3"/>
        <v>9000</v>
      </c>
      <c r="H24" s="30"/>
      <c r="I24" s="23"/>
    </row>
    <row r="25" spans="1:9" s="12" customFormat="1" ht="15.75">
      <c r="A25" s="10">
        <v>4</v>
      </c>
      <c r="B25" s="13" t="s">
        <v>17</v>
      </c>
      <c r="C25" s="30">
        <v>600</v>
      </c>
      <c r="D25" s="30" t="s">
        <v>35</v>
      </c>
      <c r="E25" s="30">
        <v>6</v>
      </c>
      <c r="F25" s="31">
        <f t="shared" si="2"/>
        <v>3600</v>
      </c>
      <c r="G25" s="31">
        <f t="shared" si="3"/>
        <v>3600</v>
      </c>
      <c r="H25" s="30"/>
      <c r="I25" s="23"/>
    </row>
    <row r="26" spans="1:9" s="12" customFormat="1" ht="15.75">
      <c r="A26" s="10">
        <v>5</v>
      </c>
      <c r="B26" s="13" t="s">
        <v>18</v>
      </c>
      <c r="C26" s="30">
        <v>100</v>
      </c>
      <c r="D26" s="30" t="s">
        <v>36</v>
      </c>
      <c r="E26" s="30">
        <v>6</v>
      </c>
      <c r="F26" s="31">
        <f t="shared" si="2"/>
        <v>600</v>
      </c>
      <c r="G26" s="31">
        <f t="shared" si="3"/>
        <v>600</v>
      </c>
      <c r="H26" s="30"/>
      <c r="I26" s="23"/>
    </row>
    <row r="27" spans="1:9" s="12" customFormat="1" ht="15.75">
      <c r="A27" s="10">
        <v>6</v>
      </c>
      <c r="B27" s="13" t="s">
        <v>19</v>
      </c>
      <c r="C27" s="30">
        <v>4000</v>
      </c>
      <c r="D27" s="30" t="s">
        <v>37</v>
      </c>
      <c r="E27" s="30">
        <v>6</v>
      </c>
      <c r="F27" s="31">
        <f t="shared" si="2"/>
        <v>24000</v>
      </c>
      <c r="G27" s="31">
        <f t="shared" si="3"/>
        <v>24000</v>
      </c>
      <c r="H27" s="30"/>
      <c r="I27" s="23"/>
    </row>
    <row r="28" spans="1:9" s="12" customFormat="1" ht="15.75">
      <c r="A28" s="10">
        <v>7</v>
      </c>
      <c r="B28" s="13" t="s">
        <v>20</v>
      </c>
      <c r="C28" s="30">
        <v>4000</v>
      </c>
      <c r="D28" s="30" t="s">
        <v>38</v>
      </c>
      <c r="E28" s="30">
        <v>1</v>
      </c>
      <c r="F28" s="31">
        <f t="shared" si="2"/>
        <v>4000</v>
      </c>
      <c r="G28" s="31">
        <f t="shared" si="3"/>
        <v>0</v>
      </c>
      <c r="H28" s="30">
        <v>4000</v>
      </c>
      <c r="I28" s="23" t="s">
        <v>48</v>
      </c>
    </row>
    <row r="29" spans="1:9" s="12" customFormat="1" ht="15.75">
      <c r="A29" s="10">
        <v>8</v>
      </c>
      <c r="B29" s="13" t="s">
        <v>29</v>
      </c>
      <c r="C29" s="30">
        <v>25</v>
      </c>
      <c r="D29" s="30" t="s">
        <v>45</v>
      </c>
      <c r="E29" s="30">
        <v>70</v>
      </c>
      <c r="F29" s="31">
        <f t="shared" si="2"/>
        <v>1750</v>
      </c>
      <c r="G29" s="31">
        <f t="shared" si="3"/>
        <v>1750</v>
      </c>
      <c r="H29" s="30"/>
      <c r="I29" s="23"/>
    </row>
    <row r="30" spans="1:9" s="12" customFormat="1" ht="15.75">
      <c r="A30" s="10">
        <v>9</v>
      </c>
      <c r="B30" s="13" t="s">
        <v>49</v>
      </c>
      <c r="C30" s="30">
        <v>50</v>
      </c>
      <c r="D30" s="30" t="s">
        <v>42</v>
      </c>
      <c r="E30" s="30">
        <v>70</v>
      </c>
      <c r="F30" s="31">
        <f t="shared" si="2"/>
        <v>3500</v>
      </c>
      <c r="G30" s="31">
        <f t="shared" si="3"/>
        <v>3500</v>
      </c>
      <c r="H30" s="30"/>
      <c r="I30" s="23"/>
    </row>
    <row r="31" spans="1:9" s="12" customFormat="1" ht="15.75">
      <c r="A31" s="10">
        <v>10</v>
      </c>
      <c r="B31" s="13" t="s">
        <v>30</v>
      </c>
      <c r="C31" s="30">
        <v>40</v>
      </c>
      <c r="D31" s="30" t="s">
        <v>42</v>
      </c>
      <c r="E31" s="30">
        <v>70</v>
      </c>
      <c r="F31" s="31">
        <f t="shared" si="2"/>
        <v>2800</v>
      </c>
      <c r="G31" s="31">
        <f t="shared" si="3"/>
        <v>2800</v>
      </c>
      <c r="H31" s="30"/>
      <c r="I31" s="23"/>
    </row>
    <row r="32" spans="1:9" s="12" customFormat="1" ht="15.75">
      <c r="A32" s="10">
        <v>11</v>
      </c>
      <c r="B32" s="13" t="s">
        <v>31</v>
      </c>
      <c r="C32" s="30">
        <v>12</v>
      </c>
      <c r="D32" s="30" t="s">
        <v>42</v>
      </c>
      <c r="E32" s="30">
        <v>70</v>
      </c>
      <c r="F32" s="31">
        <f t="shared" si="2"/>
        <v>840</v>
      </c>
      <c r="G32" s="31">
        <f t="shared" si="3"/>
        <v>840</v>
      </c>
      <c r="H32" s="30"/>
      <c r="I32" s="23"/>
    </row>
    <row r="33" spans="1:9" s="12" customFormat="1" ht="31.5">
      <c r="A33" s="10">
        <v>12</v>
      </c>
      <c r="B33" s="13" t="s">
        <v>40</v>
      </c>
      <c r="C33" s="30">
        <v>3500</v>
      </c>
      <c r="D33" s="30" t="s">
        <v>34</v>
      </c>
      <c r="E33" s="30">
        <v>1</v>
      </c>
      <c r="F33" s="31">
        <f t="shared" si="2"/>
        <v>3500</v>
      </c>
      <c r="G33" s="31">
        <f t="shared" si="3"/>
        <v>3500</v>
      </c>
      <c r="H33" s="30"/>
      <c r="I33" s="23"/>
    </row>
    <row r="34" spans="1:9" s="12" customFormat="1" ht="15.75">
      <c r="A34" s="10">
        <v>13</v>
      </c>
      <c r="B34" s="13" t="s">
        <v>41</v>
      </c>
      <c r="C34" s="30">
        <v>120</v>
      </c>
      <c r="D34" s="30" t="s">
        <v>43</v>
      </c>
      <c r="E34" s="30">
        <v>100</v>
      </c>
      <c r="F34" s="31">
        <f t="shared" si="2"/>
        <v>12000</v>
      </c>
      <c r="G34" s="31">
        <f t="shared" si="3"/>
        <v>12000</v>
      </c>
      <c r="H34" s="30"/>
      <c r="I34" s="23"/>
    </row>
    <row r="35" spans="1:9" s="12" customFormat="1" ht="31.5">
      <c r="A35" s="10">
        <v>14</v>
      </c>
      <c r="B35" s="13" t="s">
        <v>21</v>
      </c>
      <c r="C35" s="30">
        <v>8</v>
      </c>
      <c r="D35" s="30" t="s">
        <v>44</v>
      </c>
      <c r="E35" s="30">
        <v>500</v>
      </c>
      <c r="F35" s="31">
        <f t="shared" si="2"/>
        <v>4000</v>
      </c>
      <c r="G35" s="31">
        <f t="shared" si="3"/>
        <v>2000</v>
      </c>
      <c r="H35" s="30">
        <v>2000</v>
      </c>
      <c r="I35" s="23" t="s">
        <v>47</v>
      </c>
    </row>
    <row r="36" spans="1:9" s="12" customFormat="1" ht="31.5">
      <c r="A36" s="10">
        <v>15</v>
      </c>
      <c r="B36" s="13" t="s">
        <v>46</v>
      </c>
      <c r="C36" s="30">
        <v>1500</v>
      </c>
      <c r="D36" s="30" t="s">
        <v>34</v>
      </c>
      <c r="E36" s="30">
        <v>4</v>
      </c>
      <c r="F36" s="31">
        <f t="shared" si="2"/>
        <v>6000</v>
      </c>
      <c r="G36" s="31">
        <f t="shared" si="3"/>
        <v>6000</v>
      </c>
      <c r="H36" s="30"/>
      <c r="I36" s="23"/>
    </row>
    <row r="37" spans="1:9" s="12" customFormat="1" ht="31.5">
      <c r="A37" s="10">
        <v>16</v>
      </c>
      <c r="B37" s="13" t="s">
        <v>50</v>
      </c>
      <c r="C37" s="30">
        <v>2000</v>
      </c>
      <c r="D37" s="30" t="s">
        <v>34</v>
      </c>
      <c r="E37" s="30">
        <v>6</v>
      </c>
      <c r="F37" s="31">
        <f t="shared" si="2"/>
        <v>12000</v>
      </c>
      <c r="G37" s="31">
        <f t="shared" si="3"/>
        <v>12000</v>
      </c>
      <c r="H37" s="30"/>
      <c r="I37" s="23"/>
    </row>
    <row r="38" spans="1:9" s="12" customFormat="1" ht="15.75">
      <c r="A38" s="10">
        <v>17</v>
      </c>
      <c r="B38" s="13" t="s">
        <v>22</v>
      </c>
      <c r="C38" s="30">
        <v>100</v>
      </c>
      <c r="D38" s="30" t="s">
        <v>36</v>
      </c>
      <c r="E38" s="30">
        <v>10</v>
      </c>
      <c r="F38" s="31">
        <f t="shared" si="2"/>
        <v>1000</v>
      </c>
      <c r="G38" s="31">
        <f t="shared" si="3"/>
        <v>1000</v>
      </c>
      <c r="H38" s="30"/>
      <c r="I38" s="23"/>
    </row>
    <row r="39" spans="1:9" s="12" customFormat="1" ht="15.75">
      <c r="A39" s="10">
        <v>18</v>
      </c>
      <c r="B39" s="13" t="s">
        <v>23</v>
      </c>
      <c r="C39" s="30">
        <v>600</v>
      </c>
      <c r="D39" s="30" t="s">
        <v>35</v>
      </c>
      <c r="E39" s="30">
        <v>10</v>
      </c>
      <c r="F39" s="31">
        <f t="shared" si="2"/>
        <v>6000</v>
      </c>
      <c r="G39" s="31">
        <f t="shared" si="3"/>
        <v>6000</v>
      </c>
      <c r="H39" s="30"/>
      <c r="I39" s="23"/>
    </row>
    <row r="40" spans="1:9" s="12" customFormat="1" ht="31.5">
      <c r="A40" s="10">
        <v>19</v>
      </c>
      <c r="B40" s="13" t="s">
        <v>32</v>
      </c>
      <c r="C40" s="30">
        <v>150</v>
      </c>
      <c r="D40" s="30" t="s">
        <v>36</v>
      </c>
      <c r="E40" s="30">
        <v>20</v>
      </c>
      <c r="F40" s="31">
        <f t="shared" si="2"/>
        <v>3000</v>
      </c>
      <c r="G40" s="31">
        <f t="shared" si="3"/>
        <v>3000</v>
      </c>
      <c r="H40" s="30"/>
      <c r="I40" s="23"/>
    </row>
    <row r="41" spans="1:9" s="16" customFormat="1" ht="15.75">
      <c r="A41" s="14">
        <v>20</v>
      </c>
      <c r="B41" s="15"/>
      <c r="C41" s="30"/>
      <c r="D41" s="30"/>
      <c r="E41" s="30"/>
      <c r="F41" s="31">
        <f t="shared" si="2"/>
        <v>0</v>
      </c>
      <c r="G41" s="31">
        <f t="shared" si="3"/>
        <v>0</v>
      </c>
      <c r="H41" s="30"/>
      <c r="I41" s="25"/>
    </row>
    <row r="42" spans="1:9" s="16" customFormat="1" ht="15.75">
      <c r="A42" s="14">
        <v>21</v>
      </c>
      <c r="B42" s="15"/>
      <c r="C42" s="30"/>
      <c r="D42" s="30"/>
      <c r="E42" s="30"/>
      <c r="F42" s="31">
        <f t="shared" si="2"/>
        <v>0</v>
      </c>
      <c r="G42" s="31">
        <f t="shared" si="3"/>
        <v>0</v>
      </c>
      <c r="H42" s="30"/>
      <c r="I42" s="25"/>
    </row>
    <row r="43" spans="1:9" s="16" customFormat="1" ht="15.75">
      <c r="A43" s="14">
        <v>22</v>
      </c>
      <c r="B43" s="15"/>
      <c r="C43" s="30"/>
      <c r="D43" s="30"/>
      <c r="E43" s="30"/>
      <c r="F43" s="31">
        <f t="shared" si="2"/>
        <v>0</v>
      </c>
      <c r="G43" s="31">
        <f t="shared" si="3"/>
        <v>0</v>
      </c>
      <c r="H43" s="30"/>
      <c r="I43" s="25"/>
    </row>
    <row r="44" spans="1:9" s="16" customFormat="1" ht="15.75">
      <c r="A44" s="14">
        <v>23</v>
      </c>
      <c r="B44" s="15"/>
      <c r="C44" s="30"/>
      <c r="D44" s="30"/>
      <c r="E44" s="30"/>
      <c r="F44" s="31">
        <f t="shared" si="2"/>
        <v>0</v>
      </c>
      <c r="G44" s="31">
        <f t="shared" si="3"/>
        <v>0</v>
      </c>
      <c r="H44" s="30"/>
      <c r="I44" s="25"/>
    </row>
    <row r="45" spans="1:9" s="16" customFormat="1" ht="15.75">
      <c r="A45" s="14">
        <v>24</v>
      </c>
      <c r="B45" s="15"/>
      <c r="C45" s="30"/>
      <c r="D45" s="30"/>
      <c r="E45" s="30"/>
      <c r="F45" s="31">
        <f t="shared" si="2"/>
        <v>0</v>
      </c>
      <c r="G45" s="31">
        <f t="shared" si="3"/>
        <v>0</v>
      </c>
      <c r="H45" s="30"/>
      <c r="I45" s="25"/>
    </row>
    <row r="46" spans="1:9" s="16" customFormat="1" ht="15.75">
      <c r="A46" s="14">
        <v>25</v>
      </c>
      <c r="B46" s="15"/>
      <c r="C46" s="30"/>
      <c r="D46" s="30"/>
      <c r="E46" s="30"/>
      <c r="F46" s="31">
        <f t="shared" si="2"/>
        <v>0</v>
      </c>
      <c r="G46" s="31">
        <f t="shared" si="3"/>
        <v>0</v>
      </c>
      <c r="H46" s="30"/>
      <c r="I46" s="25"/>
    </row>
    <row r="47" spans="1:9" s="16" customFormat="1" ht="15.75">
      <c r="A47" s="14">
        <v>26</v>
      </c>
      <c r="B47" s="17"/>
      <c r="C47" s="30"/>
      <c r="D47" s="30"/>
      <c r="E47" s="30"/>
      <c r="F47" s="31">
        <f t="shared" si="2"/>
        <v>0</v>
      </c>
      <c r="G47" s="31">
        <f t="shared" si="3"/>
        <v>0</v>
      </c>
      <c r="H47" s="30"/>
      <c r="I47" s="25"/>
    </row>
    <row r="48" spans="1:9" s="16" customFormat="1" ht="15.75">
      <c r="A48" s="14">
        <v>27</v>
      </c>
      <c r="B48" s="17"/>
      <c r="C48" s="30"/>
      <c r="D48" s="30"/>
      <c r="E48" s="30"/>
      <c r="F48" s="31">
        <f t="shared" si="2"/>
        <v>0</v>
      </c>
      <c r="G48" s="31">
        <f t="shared" si="3"/>
        <v>0</v>
      </c>
      <c r="H48" s="30"/>
      <c r="I48" s="25"/>
    </row>
    <row r="49" spans="1:9" s="16" customFormat="1" ht="15.75">
      <c r="A49" s="14">
        <v>28</v>
      </c>
      <c r="B49" s="17"/>
      <c r="C49" s="30"/>
      <c r="D49" s="30"/>
      <c r="E49" s="30"/>
      <c r="F49" s="31">
        <f t="shared" si="2"/>
        <v>0</v>
      </c>
      <c r="G49" s="31">
        <f t="shared" si="3"/>
        <v>0</v>
      </c>
      <c r="H49" s="30"/>
      <c r="I49" s="25"/>
    </row>
    <row r="50" spans="1:9" s="16" customFormat="1" ht="15.75">
      <c r="A50" s="14">
        <v>29</v>
      </c>
      <c r="B50" s="17"/>
      <c r="C50" s="30"/>
      <c r="D50" s="30"/>
      <c r="E50" s="30"/>
      <c r="F50" s="31">
        <f t="shared" si="2"/>
        <v>0</v>
      </c>
      <c r="G50" s="31">
        <f t="shared" si="3"/>
        <v>0</v>
      </c>
      <c r="H50" s="30"/>
      <c r="I50" s="25"/>
    </row>
    <row r="51" spans="1:9" s="16" customFormat="1" ht="15.75">
      <c r="A51" s="14">
        <v>30</v>
      </c>
      <c r="B51" s="17"/>
      <c r="C51" s="30"/>
      <c r="D51" s="30"/>
      <c r="E51" s="30"/>
      <c r="F51" s="31">
        <f t="shared" si="2"/>
        <v>0</v>
      </c>
      <c r="G51" s="31">
        <f t="shared" si="3"/>
        <v>0</v>
      </c>
      <c r="H51" s="30"/>
      <c r="I51" s="25"/>
    </row>
    <row r="52" spans="1:9" s="16" customFormat="1" ht="15.75">
      <c r="A52" s="14">
        <v>31</v>
      </c>
      <c r="B52" s="17"/>
      <c r="C52" s="30"/>
      <c r="D52" s="30"/>
      <c r="E52" s="30"/>
      <c r="F52" s="31">
        <f t="shared" si="2"/>
        <v>0</v>
      </c>
      <c r="G52" s="31">
        <f t="shared" si="3"/>
        <v>0</v>
      </c>
      <c r="H52" s="30"/>
      <c r="I52" s="25"/>
    </row>
    <row r="53" spans="1:9" s="16" customFormat="1" ht="15.75">
      <c r="A53" s="14">
        <v>32</v>
      </c>
      <c r="B53" s="17"/>
      <c r="C53" s="30"/>
      <c r="D53" s="30"/>
      <c r="E53" s="30"/>
      <c r="F53" s="31">
        <f t="shared" si="2"/>
        <v>0</v>
      </c>
      <c r="G53" s="31">
        <f t="shared" si="3"/>
        <v>0</v>
      </c>
      <c r="H53" s="30"/>
      <c r="I53" s="25"/>
    </row>
    <row r="54" spans="1:9" s="16" customFormat="1" ht="15.75">
      <c r="A54" s="14">
        <v>33</v>
      </c>
      <c r="B54" s="17"/>
      <c r="C54" s="30"/>
      <c r="D54" s="30"/>
      <c r="E54" s="30"/>
      <c r="F54" s="31">
        <f t="shared" si="2"/>
        <v>0</v>
      </c>
      <c r="G54" s="31">
        <f t="shared" si="3"/>
        <v>0</v>
      </c>
      <c r="H54" s="30"/>
      <c r="I54" s="25"/>
    </row>
    <row r="55" spans="1:9" s="16" customFormat="1" ht="15.75">
      <c r="A55" s="14">
        <v>34</v>
      </c>
      <c r="B55" s="17"/>
      <c r="C55" s="30"/>
      <c r="D55" s="30"/>
      <c r="E55" s="30"/>
      <c r="F55" s="31">
        <f t="shared" si="2"/>
        <v>0</v>
      </c>
      <c r="G55" s="31">
        <f t="shared" si="3"/>
        <v>0</v>
      </c>
      <c r="H55" s="30"/>
      <c r="I55" s="25"/>
    </row>
    <row r="56" spans="1:9" s="16" customFormat="1" ht="15.75">
      <c r="A56" s="14">
        <v>35</v>
      </c>
      <c r="B56" s="17"/>
      <c r="C56" s="30"/>
      <c r="D56" s="30"/>
      <c r="E56" s="30"/>
      <c r="F56" s="31">
        <f t="shared" si="2"/>
        <v>0</v>
      </c>
      <c r="G56" s="31">
        <f t="shared" si="3"/>
        <v>0</v>
      </c>
      <c r="H56" s="30"/>
      <c r="I56" s="25"/>
    </row>
    <row r="57" spans="1:9" s="16" customFormat="1" ht="15.75">
      <c r="A57" s="14">
        <v>36</v>
      </c>
      <c r="B57" s="17"/>
      <c r="C57" s="30"/>
      <c r="D57" s="30"/>
      <c r="E57" s="30"/>
      <c r="F57" s="31">
        <f t="shared" si="2"/>
        <v>0</v>
      </c>
      <c r="G57" s="31">
        <f t="shared" si="3"/>
        <v>0</v>
      </c>
      <c r="H57" s="30"/>
      <c r="I57" s="25"/>
    </row>
    <row r="58" spans="1:9" s="16" customFormat="1" ht="15.75">
      <c r="A58" s="14">
        <v>37</v>
      </c>
      <c r="B58" s="17"/>
      <c r="C58" s="30"/>
      <c r="D58" s="30"/>
      <c r="E58" s="30"/>
      <c r="F58" s="31">
        <f t="shared" si="2"/>
        <v>0</v>
      </c>
      <c r="G58" s="31">
        <f t="shared" si="3"/>
        <v>0</v>
      </c>
      <c r="H58" s="30"/>
      <c r="I58" s="25"/>
    </row>
    <row r="59" spans="1:9" s="16" customFormat="1" ht="15.75">
      <c r="A59" s="14">
        <v>38</v>
      </c>
      <c r="B59" s="17"/>
      <c r="C59" s="30"/>
      <c r="D59" s="30"/>
      <c r="E59" s="30"/>
      <c r="F59" s="31">
        <f t="shared" si="2"/>
        <v>0</v>
      </c>
      <c r="G59" s="31">
        <f t="shared" si="3"/>
        <v>0</v>
      </c>
      <c r="H59" s="30"/>
      <c r="I59" s="25"/>
    </row>
    <row r="60" spans="1:9" s="16" customFormat="1" ht="15.75">
      <c r="A60" s="14">
        <v>39</v>
      </c>
      <c r="B60" s="17"/>
      <c r="C60" s="30"/>
      <c r="D60" s="30"/>
      <c r="E60" s="30"/>
      <c r="F60" s="31">
        <f t="shared" si="2"/>
        <v>0</v>
      </c>
      <c r="G60" s="31">
        <f t="shared" si="3"/>
        <v>0</v>
      </c>
      <c r="H60" s="30"/>
      <c r="I60" s="25"/>
    </row>
    <row r="61" spans="1:9" s="16" customFormat="1" ht="15.75">
      <c r="A61" s="14">
        <v>40</v>
      </c>
      <c r="B61" s="17"/>
      <c r="C61" s="30"/>
      <c r="D61" s="30"/>
      <c r="E61" s="30"/>
      <c r="F61" s="31">
        <f t="shared" si="2"/>
        <v>0</v>
      </c>
      <c r="G61" s="31">
        <f t="shared" si="3"/>
        <v>0</v>
      </c>
      <c r="H61" s="30"/>
      <c r="I61" s="25"/>
    </row>
    <row r="62" spans="1:9" s="16" customFormat="1" ht="15.75">
      <c r="A62" s="14">
        <v>41</v>
      </c>
      <c r="B62" s="17"/>
      <c r="C62" s="30"/>
      <c r="D62" s="30"/>
      <c r="E62" s="30"/>
      <c r="F62" s="31">
        <f t="shared" si="2"/>
        <v>0</v>
      </c>
      <c r="G62" s="31">
        <f t="shared" si="3"/>
        <v>0</v>
      </c>
      <c r="H62" s="30"/>
      <c r="I62" s="25"/>
    </row>
    <row r="63" spans="1:9" s="16" customFormat="1" ht="15.75">
      <c r="A63" s="14">
        <v>42</v>
      </c>
      <c r="B63" s="17"/>
      <c r="C63" s="30"/>
      <c r="D63" s="30"/>
      <c r="E63" s="30"/>
      <c r="F63" s="31">
        <f t="shared" si="2"/>
        <v>0</v>
      </c>
      <c r="G63" s="31">
        <f t="shared" si="3"/>
        <v>0</v>
      </c>
      <c r="H63" s="30"/>
      <c r="I63" s="25"/>
    </row>
    <row r="64" spans="1:9" s="16" customFormat="1" ht="15.75">
      <c r="A64" s="14">
        <v>43</v>
      </c>
      <c r="B64" s="17"/>
      <c r="C64" s="30"/>
      <c r="D64" s="30"/>
      <c r="E64" s="30"/>
      <c r="F64" s="31">
        <f t="shared" si="2"/>
        <v>0</v>
      </c>
      <c r="G64" s="31">
        <f t="shared" si="3"/>
        <v>0</v>
      </c>
      <c r="H64" s="30"/>
      <c r="I64" s="25"/>
    </row>
    <row r="65" spans="1:9" s="16" customFormat="1" ht="15.75">
      <c r="A65" s="14">
        <v>44</v>
      </c>
      <c r="B65" s="17"/>
      <c r="C65" s="30"/>
      <c r="D65" s="30"/>
      <c r="E65" s="30"/>
      <c r="F65" s="31">
        <f t="shared" si="2"/>
        <v>0</v>
      </c>
      <c r="G65" s="31">
        <f t="shared" si="3"/>
        <v>0</v>
      </c>
      <c r="H65" s="30"/>
      <c r="I65" s="25"/>
    </row>
    <row r="66" spans="1:9" s="16" customFormat="1" ht="15.75">
      <c r="A66" s="14">
        <v>45</v>
      </c>
      <c r="B66" s="17"/>
      <c r="C66" s="30"/>
      <c r="D66" s="30"/>
      <c r="E66" s="30"/>
      <c r="F66" s="31">
        <f t="shared" si="2"/>
        <v>0</v>
      </c>
      <c r="G66" s="31">
        <f t="shared" si="3"/>
        <v>0</v>
      </c>
      <c r="H66" s="30"/>
      <c r="I66" s="25"/>
    </row>
    <row r="67" spans="1:9" s="16" customFormat="1" ht="15.75">
      <c r="A67" s="14">
        <v>46</v>
      </c>
      <c r="B67" s="17"/>
      <c r="C67" s="30"/>
      <c r="D67" s="30"/>
      <c r="E67" s="30"/>
      <c r="F67" s="31">
        <f t="shared" si="2"/>
        <v>0</v>
      </c>
      <c r="G67" s="31">
        <f t="shared" si="3"/>
        <v>0</v>
      </c>
      <c r="H67" s="30"/>
      <c r="I67" s="25"/>
    </row>
    <row r="68" spans="1:9" s="16" customFormat="1" ht="15.75">
      <c r="A68" s="14">
        <v>47</v>
      </c>
      <c r="B68" s="17"/>
      <c r="C68" s="30"/>
      <c r="D68" s="30"/>
      <c r="E68" s="30"/>
      <c r="F68" s="31">
        <f t="shared" si="2"/>
        <v>0</v>
      </c>
      <c r="G68" s="31">
        <f t="shared" si="3"/>
        <v>0</v>
      </c>
      <c r="H68" s="30"/>
      <c r="I68" s="25"/>
    </row>
    <row r="69" spans="1:9" s="16" customFormat="1" ht="15.75">
      <c r="A69" s="14">
        <v>48</v>
      </c>
      <c r="B69" s="17"/>
      <c r="C69" s="30"/>
      <c r="D69" s="30"/>
      <c r="E69" s="30"/>
      <c r="F69" s="31">
        <f t="shared" si="2"/>
        <v>0</v>
      </c>
      <c r="G69" s="31">
        <f t="shared" si="3"/>
        <v>0</v>
      </c>
      <c r="H69" s="30"/>
      <c r="I69" s="25"/>
    </row>
    <row r="70" spans="1:9" s="16" customFormat="1" ht="15.75">
      <c r="A70" s="14">
        <v>49</v>
      </c>
      <c r="B70" s="17"/>
      <c r="C70" s="30"/>
      <c r="D70" s="30"/>
      <c r="E70" s="30"/>
      <c r="F70" s="31">
        <f t="shared" si="2"/>
        <v>0</v>
      </c>
      <c r="G70" s="31">
        <f t="shared" si="3"/>
        <v>0</v>
      </c>
      <c r="H70" s="30"/>
      <c r="I70" s="25"/>
    </row>
    <row r="71" spans="1:9" s="16" customFormat="1" ht="15.75">
      <c r="A71" s="14">
        <v>50</v>
      </c>
      <c r="B71" s="15"/>
      <c r="C71" s="30"/>
      <c r="D71" s="30"/>
      <c r="E71" s="30"/>
      <c r="F71" s="31">
        <f t="shared" si="2"/>
        <v>0</v>
      </c>
      <c r="G71" s="31">
        <f t="shared" si="3"/>
        <v>0</v>
      </c>
      <c r="H71" s="30"/>
      <c r="I71" s="25"/>
    </row>
    <row r="72" spans="1:9" s="16" customFormat="1" ht="15.75">
      <c r="A72" s="14">
        <v>51</v>
      </c>
      <c r="B72" s="15"/>
      <c r="C72" s="30"/>
      <c r="D72" s="30"/>
      <c r="E72" s="30"/>
      <c r="F72" s="31">
        <f t="shared" si="2"/>
        <v>0</v>
      </c>
      <c r="G72" s="31">
        <f t="shared" si="3"/>
        <v>0</v>
      </c>
      <c r="H72" s="30"/>
      <c r="I72" s="25"/>
    </row>
    <row r="73" spans="1:9" s="16" customFormat="1" ht="15.75">
      <c r="A73" s="14">
        <v>52</v>
      </c>
      <c r="B73" s="15"/>
      <c r="C73" s="30"/>
      <c r="D73" s="30"/>
      <c r="E73" s="30"/>
      <c r="F73" s="31">
        <f t="shared" si="2"/>
        <v>0</v>
      </c>
      <c r="G73" s="31">
        <f t="shared" si="3"/>
        <v>0</v>
      </c>
      <c r="H73" s="30"/>
      <c r="I73" s="25"/>
    </row>
    <row r="74" spans="1:9" s="16" customFormat="1" ht="15.75">
      <c r="A74" s="14">
        <v>53</v>
      </c>
      <c r="B74" s="15"/>
      <c r="C74" s="30"/>
      <c r="D74" s="30"/>
      <c r="E74" s="30"/>
      <c r="F74" s="31">
        <f t="shared" si="2"/>
        <v>0</v>
      </c>
      <c r="G74" s="31">
        <f t="shared" si="3"/>
        <v>0</v>
      </c>
      <c r="H74" s="30"/>
      <c r="I74" s="25"/>
    </row>
    <row r="75" spans="1:9" s="16" customFormat="1" ht="15.75">
      <c r="A75" s="14">
        <v>54</v>
      </c>
      <c r="B75" s="15"/>
      <c r="C75" s="30"/>
      <c r="D75" s="30"/>
      <c r="E75" s="30"/>
      <c r="F75" s="31">
        <f t="shared" si="2"/>
        <v>0</v>
      </c>
      <c r="G75" s="31">
        <f t="shared" si="3"/>
        <v>0</v>
      </c>
      <c r="H75" s="30"/>
      <c r="I75" s="25"/>
    </row>
    <row r="76" spans="1:9" s="16" customFormat="1" ht="15.75">
      <c r="A76" s="14">
        <v>55</v>
      </c>
      <c r="B76" s="15"/>
      <c r="C76" s="30"/>
      <c r="D76" s="30"/>
      <c r="E76" s="30"/>
      <c r="F76" s="31">
        <f t="shared" si="2"/>
        <v>0</v>
      </c>
      <c r="G76" s="31">
        <f t="shared" si="3"/>
        <v>0</v>
      </c>
      <c r="H76" s="30"/>
      <c r="I76" s="25"/>
    </row>
    <row r="77" spans="1:9" s="16" customFormat="1" ht="15.75">
      <c r="A77" s="14">
        <v>56</v>
      </c>
      <c r="B77" s="15"/>
      <c r="C77" s="30"/>
      <c r="D77" s="30"/>
      <c r="E77" s="30"/>
      <c r="F77" s="31">
        <f t="shared" si="2"/>
        <v>0</v>
      </c>
      <c r="G77" s="31">
        <f t="shared" si="3"/>
        <v>0</v>
      </c>
      <c r="H77" s="30"/>
      <c r="I77" s="25"/>
    </row>
    <row r="78" spans="1:9" s="16" customFormat="1" ht="15.75">
      <c r="A78" s="14">
        <v>57</v>
      </c>
      <c r="B78" s="15"/>
      <c r="C78" s="30"/>
      <c r="D78" s="30"/>
      <c r="E78" s="30"/>
      <c r="F78" s="31">
        <f t="shared" si="2"/>
        <v>0</v>
      </c>
      <c r="G78" s="31">
        <f t="shared" si="3"/>
        <v>0</v>
      </c>
      <c r="H78" s="30"/>
      <c r="I78" s="25"/>
    </row>
    <row r="79" spans="1:9" s="16" customFormat="1" ht="15.75">
      <c r="A79" s="14">
        <v>58</v>
      </c>
      <c r="B79" s="15"/>
      <c r="C79" s="30"/>
      <c r="D79" s="30"/>
      <c r="E79" s="30"/>
      <c r="F79" s="31">
        <f t="shared" si="2"/>
        <v>0</v>
      </c>
      <c r="G79" s="31">
        <f t="shared" si="3"/>
        <v>0</v>
      </c>
      <c r="H79" s="30"/>
      <c r="I79" s="25"/>
    </row>
    <row r="80" spans="1:9" s="16" customFormat="1" ht="15.75">
      <c r="A80" s="14">
        <v>59</v>
      </c>
      <c r="B80" s="15"/>
      <c r="C80" s="22"/>
      <c r="D80" s="25"/>
      <c r="E80" s="25"/>
      <c r="F80" s="31">
        <f t="shared" si="2"/>
        <v>0</v>
      </c>
      <c r="G80" s="31">
        <f t="shared" si="3"/>
        <v>0</v>
      </c>
      <c r="H80" s="25"/>
      <c r="I80" s="25"/>
    </row>
    <row r="81" spans="1:9" s="16" customFormat="1" ht="15.75">
      <c r="A81" s="14">
        <v>60</v>
      </c>
      <c r="B81" s="15"/>
      <c r="C81" s="22"/>
      <c r="D81" s="25"/>
      <c r="E81" s="25"/>
      <c r="F81" s="31">
        <f t="shared" si="2"/>
        <v>0</v>
      </c>
      <c r="G81" s="31">
        <f t="shared" si="3"/>
        <v>0</v>
      </c>
      <c r="H81" s="25"/>
      <c r="I81" s="25"/>
    </row>
    <row r="82" spans="1:9" s="16" customFormat="1" ht="15.75">
      <c r="A82" s="14">
        <v>61</v>
      </c>
      <c r="B82" s="15"/>
      <c r="C82" s="22"/>
      <c r="D82" s="25"/>
      <c r="E82" s="25"/>
      <c r="F82" s="31">
        <f t="shared" si="2"/>
        <v>0</v>
      </c>
      <c r="G82" s="31">
        <f t="shared" si="3"/>
        <v>0</v>
      </c>
      <c r="H82" s="25"/>
      <c r="I82" s="25"/>
    </row>
    <row r="83" spans="1:9" s="16" customFormat="1" ht="15.75">
      <c r="A83" s="14">
        <v>62</v>
      </c>
      <c r="B83" s="15"/>
      <c r="C83" s="22"/>
      <c r="D83" s="25"/>
      <c r="E83" s="25"/>
      <c r="F83" s="31">
        <f t="shared" si="2"/>
        <v>0</v>
      </c>
      <c r="G83" s="31">
        <f t="shared" si="3"/>
        <v>0</v>
      </c>
      <c r="H83" s="25"/>
      <c r="I83" s="25"/>
    </row>
    <row r="84" spans="1:9" s="16" customFormat="1" ht="15.75">
      <c r="A84" s="14">
        <v>63</v>
      </c>
      <c r="B84" s="15"/>
      <c r="C84" s="22"/>
      <c r="D84" s="25"/>
      <c r="E84" s="25"/>
      <c r="F84" s="31">
        <f t="shared" si="2"/>
        <v>0</v>
      </c>
      <c r="G84" s="31">
        <f t="shared" si="3"/>
        <v>0</v>
      </c>
      <c r="H84" s="25"/>
      <c r="I84" s="25"/>
    </row>
    <row r="85" spans="1:9" s="16" customFormat="1" ht="15.75">
      <c r="A85" s="14">
        <v>64</v>
      </c>
      <c r="B85" s="15"/>
      <c r="C85" s="22"/>
      <c r="D85" s="25"/>
      <c r="E85" s="25"/>
      <c r="F85" s="31">
        <f t="shared" si="2"/>
        <v>0</v>
      </c>
      <c r="G85" s="31">
        <f t="shared" si="3"/>
        <v>0</v>
      </c>
      <c r="H85" s="25"/>
      <c r="I85" s="25"/>
    </row>
    <row r="86" spans="1:9" s="16" customFormat="1" ht="15.75">
      <c r="A86" s="14">
        <v>65</v>
      </c>
      <c r="B86" s="15"/>
      <c r="C86" s="22"/>
      <c r="D86" s="25"/>
      <c r="E86" s="25"/>
      <c r="F86" s="31">
        <f t="shared" si="2"/>
        <v>0</v>
      </c>
      <c r="G86" s="31">
        <f t="shared" si="3"/>
        <v>0</v>
      </c>
      <c r="H86" s="25"/>
      <c r="I86" s="25"/>
    </row>
    <row r="87" spans="1:9" s="16" customFormat="1" ht="15.75">
      <c r="A87" s="14">
        <v>66</v>
      </c>
      <c r="B87" s="15"/>
      <c r="C87" s="22"/>
      <c r="D87" s="25"/>
      <c r="E87" s="25"/>
      <c r="F87" s="31">
        <f t="shared" ref="F87:F88" si="4">SUM(C87*E87)</f>
        <v>0</v>
      </c>
      <c r="G87" s="31">
        <f t="shared" ref="G87:G88" si="5">SUM(F87-H87)</f>
        <v>0</v>
      </c>
      <c r="H87" s="25"/>
      <c r="I87" s="25"/>
    </row>
    <row r="88" spans="1:9" s="16" customFormat="1" ht="15.75">
      <c r="A88" s="14">
        <v>67</v>
      </c>
      <c r="B88" s="15"/>
      <c r="C88" s="22"/>
      <c r="D88" s="25"/>
      <c r="E88" s="25"/>
      <c r="F88" s="31">
        <f t="shared" si="4"/>
        <v>0</v>
      </c>
      <c r="G88" s="31">
        <f t="shared" si="5"/>
        <v>0</v>
      </c>
      <c r="H88" s="25"/>
      <c r="I88" s="25"/>
    </row>
    <row r="89" spans="1:9" s="16" customFormat="1" ht="15.75">
      <c r="A89" s="14">
        <v>68</v>
      </c>
      <c r="B89" s="15"/>
      <c r="C89" s="22"/>
      <c r="D89" s="25"/>
      <c r="E89" s="25"/>
      <c r="F89" s="24"/>
      <c r="G89" s="24"/>
      <c r="H89" s="25"/>
      <c r="I89" s="25"/>
    </row>
    <row r="90" spans="1:9" s="16" customFormat="1" ht="15.75">
      <c r="A90" s="14">
        <v>69</v>
      </c>
      <c r="B90" s="15"/>
      <c r="C90" s="22"/>
      <c r="D90" s="25"/>
      <c r="E90" s="25"/>
      <c r="F90" s="24"/>
      <c r="G90" s="24"/>
      <c r="H90" s="25"/>
      <c r="I90" s="25"/>
    </row>
    <row r="91" spans="1:9" s="16" customFormat="1" ht="15.75">
      <c r="A91" s="14">
        <v>70</v>
      </c>
      <c r="B91" s="15"/>
      <c r="C91" s="22"/>
      <c r="D91" s="25"/>
      <c r="E91" s="25"/>
      <c r="F91" s="24"/>
      <c r="G91" s="24"/>
      <c r="H91" s="25"/>
      <c r="I91" s="25"/>
    </row>
    <row r="92" spans="1:9" s="16" customFormat="1" ht="15.75">
      <c r="A92" s="14">
        <v>71</v>
      </c>
      <c r="B92" s="15"/>
      <c r="C92" s="22"/>
      <c r="D92" s="25"/>
      <c r="E92" s="25"/>
      <c r="F92" s="24"/>
      <c r="G92" s="24"/>
      <c r="H92" s="25"/>
      <c r="I92" s="25"/>
    </row>
    <row r="93" spans="1:9" s="16" customFormat="1" ht="15.75">
      <c r="A93" s="14">
        <v>72</v>
      </c>
      <c r="B93" s="15"/>
      <c r="C93" s="22"/>
      <c r="D93" s="25"/>
      <c r="E93" s="25"/>
      <c r="F93" s="24"/>
      <c r="G93" s="24"/>
      <c r="H93" s="25"/>
      <c r="I93" s="25"/>
    </row>
    <row r="94" spans="1:9" s="16" customFormat="1" ht="15.75">
      <c r="A94" s="14">
        <v>73</v>
      </c>
      <c r="B94" s="15"/>
      <c r="C94" s="22"/>
      <c r="D94" s="25"/>
      <c r="E94" s="25"/>
      <c r="F94" s="24"/>
      <c r="G94" s="24"/>
      <c r="H94" s="25"/>
      <c r="I94" s="25"/>
    </row>
    <row r="95" spans="1:9" s="16" customFormat="1" ht="15.75">
      <c r="A95" s="14">
        <v>74</v>
      </c>
      <c r="B95" s="15"/>
      <c r="C95" s="22"/>
      <c r="D95" s="25"/>
      <c r="E95" s="25"/>
      <c r="F95" s="24"/>
      <c r="G95" s="24"/>
      <c r="H95" s="25"/>
      <c r="I95" s="25"/>
    </row>
    <row r="96" spans="1:9" s="16" customFormat="1" ht="15.75">
      <c r="A96" s="14">
        <v>75</v>
      </c>
      <c r="B96" s="15"/>
      <c r="C96" s="22"/>
      <c r="D96" s="25"/>
      <c r="E96" s="25"/>
      <c r="F96" s="24"/>
      <c r="G96" s="24"/>
      <c r="H96" s="25"/>
      <c r="I96" s="25"/>
    </row>
  </sheetData>
  <mergeCells count="2">
    <mergeCell ref="B1:E1"/>
    <mergeCell ref="B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Mikołaj</dc:creator>
  <cp:lastModifiedBy>Gość</cp:lastModifiedBy>
  <dcterms:created xsi:type="dcterms:W3CDTF">2010-02-16T09:51:11Z</dcterms:created>
  <dcterms:modified xsi:type="dcterms:W3CDTF">2010-02-17T14:33:29Z</dcterms:modified>
</cp:coreProperties>
</file>